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of Punch List" sheetId="1" state="visible" r:id="rId3"/>
    <sheet name="Financial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<sst xmlns="http://schemas.openxmlformats.org/spreadsheetml/2006/main" count="183" uniqueCount="153">
  <si>
    <t xml:space="preserve">CHEVAL CLUB — ROOF PUNCH LIST TRACKER</t>
  </si>
  <si>
    <t xml:space="preserve">1426 N. Orleans Street, Chicago, IL  ·  Roof replacement (Ready Home / Kipcon)  ·  Updated June 22, 2026 — reflects HDG report dated 6/18/2026</t>
  </si>
  <si>
    <t xml:space="preserve">#</t>
  </si>
  <si>
    <t xml:space="preserve">Item / Location</t>
  </si>
  <si>
    <t xml:space="preserve">Observed Condition</t>
  </si>
  <si>
    <t xml:space="preserve">Status</t>
  </si>
  <si>
    <t xml:space="preserve">Board Position / Interpretation</t>
  </si>
  <si>
    <t xml:space="preserve">Proposed Remedy</t>
  </si>
  <si>
    <t xml:space="preserve">Notes / Open Questions</t>
  </si>
  <si>
    <t xml:space="preserve">Original roof not removed (tear-off)</t>
  </si>
  <si>
    <t xml:space="preserve">Existing modified-bitumen roof left in place; water found beneath it; concrete deck never exposed or inspected.</t>
  </si>
  <si>
    <t xml:space="preserve">Confirmed Defect</t>
  </si>
  <si>
    <t xml:space="preserve">HDG confirms the original roof was not removed as required and the contractor did not notify the owner or obtain approval. Spec and City permit both required a tear-off. The Board's position is this is a defect, not an authorized change.</t>
  </si>
  <si>
    <t xml:space="preserve">Core to confirm layer count; assess deck condition; remediate to achieve a compliant, properly torn-off assembly.</t>
  </si>
  <si>
    <t xml:space="preserve">Change order references “1st and 2nd layer of existing modified bitumen,” confirming layers left in place. Permit said tear-off.</t>
  </si>
  <si>
    <t xml:space="preserve">Insulation — one layer instead of two</t>
  </si>
  <si>
    <t xml:space="preserve">Only one layer of insulation installed where two were required (mechanically fastened per contract).</t>
  </si>
  <si>
    <t xml:space="preserve">HDG confirms only one layer was installed, with no deduct change order or owner approval. The Board contends roughly half the specified insulation was delivered and a credit/remedy is owed.</t>
  </si>
  <si>
    <t xml:space="preserve">HDG to verify installed depth/R-value; pursue full credit or remediation.</t>
  </si>
  <si>
    <t xml:space="preserve">Ready Home refused the $8,000 ISO credit citing “up to two layers.” Reconcile depth figures (2.6″/layer vs 5.3″ min) against the executed spec.</t>
  </si>
  <si>
    <t xml:space="preserve">Membrane reduced to one ply</t>
  </si>
  <si>
    <t xml:space="preserve">Two-ply system (base + cap) in the preliminary bid reduced to a single ply in the contract spec.</t>
  </si>
  <si>
    <t xml:space="preserve">Open</t>
  </si>
  <si>
    <t xml:space="preserve">The Board's position is the system's robustness was reduced and it is unclear whether the two-ply cost was credited; this should be reconciled and explained.</t>
  </si>
  <si>
    <t xml:space="preserve">Confirm whether two-ply cost was included/credited; HDG to assess adequacy of single ply for this roof.</t>
  </si>
  <si>
    <t xml:space="preserve">A spec change by the engineer; tie to the design/standard-of-care findings.</t>
  </si>
  <si>
    <t xml:space="preserve">Vapor retarder deleted</t>
  </si>
  <si>
    <t xml:space="preserve">Vapor retarder required in the preliminary bid was deleted in the revised contract spec.</t>
  </si>
  <si>
    <t xml:space="preserve">Given the building's condensation history (no insulation above deck), the Board questions deleting the vapor retarder and whether its cost was removed from the price.</t>
  </si>
  <si>
    <t xml:space="preserve">HDG to advise whether a vapor retarder is warranted; reconcile cost.</t>
  </si>
  <si>
    <t xml:space="preserve">Condensation was the original problem; deletion is counter-intuitive and unexplained.</t>
  </si>
  <si>
    <t xml:space="preserve">Counterflashing &amp; cant strips not installed</t>
  </si>
  <si>
    <t xml:space="preserve">Cant strips at walls/curbs and compression counterflashing at flashed conditions were not installed.</t>
  </si>
  <si>
    <t xml:space="preserve">HDG confirms these were not installed. The Board views missing counterflashing/cant strips as a workmanship defect and water-entry risk.</t>
  </si>
  <si>
    <t xml:space="preserve">Install cant strips and manufacturer-compliant counterflashing at all flashed conditions.</t>
  </si>
  <si>
    <t xml:space="preserve">Termination bars not protected with counterflashing per manufacturer.</t>
  </si>
  <si>
    <t xml:space="preserve">Base flashing — debonding &amp; terminations</t>
  </si>
  <si>
    <t xml:space="preserve">Base flashings debonding/delaminating; terminations not appropriate at door sills, CMU/masonry walls, and penthouses; siding not removed to terminate.</t>
  </si>
  <si>
    <t xml:space="preserve">HDG confirms widespread base-flashing defects. The Board treats these as systemic installation failures, not isolated touch-ups.</t>
  </si>
  <si>
    <t xml:space="preserve">Re-flash and properly terminate per manufacturer; remove siding where needed to terminate correctly.</t>
  </si>
  <si>
    <t xml:space="preserve">Multiple photos (penthouses, west side, clerestory, door sills).</t>
  </si>
  <si>
    <t xml:space="preserve">2″ drain &amp; drain flashing (east area)</t>
  </si>
  <si>
    <t xml:space="preserve">Drain not properly replaced/flashed; clamping ring found without bolts (no compression on the membrane); membrane improperly installed at drain.</t>
  </si>
  <si>
    <t xml:space="preserve">HDG states that had the membrane been properly installed at the drain, the backup would not have caused water intrusion — tying the east-side damage directly to workmanship.</t>
  </si>
  <si>
    <t xml:space="preserve">Rebuild drain with proper sump, bolted clamping ring, and watertight membrane seal; verify line clear.</t>
  </si>
  <si>
    <t xml:space="preserve">Root of the east-side damage. Ready Home credited $2,400 on drains — implicit acknowledgment.</t>
  </si>
  <si>
    <t xml:space="preserve">Drains not replaced (interior access)</t>
  </si>
  <si>
    <t xml:space="preserve">Spec required replacing all drains (needs interior access and opening ceilings); does not appear to have occurred except failed east drains.</t>
  </si>
  <si>
    <t xml:space="preserve">The Board's position is the drain replacement scope was largely not performed and credits/remediation are owed.</t>
  </si>
  <si>
    <t xml:space="preserve">Confirm which drains were actually replaced; price remaining scope or credit.</t>
  </si>
  <si>
    <t xml:space="preserve">Only the two failed east drains were swapped after leaking.</t>
  </si>
  <si>
    <t xml:space="preserve">Open lap seams</t>
  </si>
  <si>
    <t xml:space="preserve">Open seam laps found and recently patched by the installing contractor.</t>
  </si>
  <si>
    <t xml:space="preserve">Monitoring</t>
  </si>
  <si>
    <t xml:space="preserve">The Board views patched open laps as evidence of installation quality problems across the field, not a one-off.</t>
  </si>
  <si>
    <t xml:space="preserve">HDG to assess seam integrity roof-wide; replace where compromised.</t>
  </si>
  <si>
    <t xml:space="preserve">Contractor self-identified and patched on a recent review.</t>
  </si>
  <si>
    <t xml:space="preserve">Pourable sealer pockets</t>
  </si>
  <si>
    <t xml:space="preserve">Piping in pourable sealer pockets not separated/primed before sealer placement.</t>
  </si>
  <si>
    <t xml:space="preserve">The Board treats improperly built pitch pockets as future leak points to be corrected.</t>
  </si>
  <si>
    <t xml:space="preserve">Rebuild pockets per detail (separate/prime piping); or convert to proper detail.</t>
  </si>
  <si>
    <t xml:space="preserve">Common future-failure point if left as-is.</t>
  </si>
  <si>
    <t xml:space="preserve">West roof — wet insulation (core)</t>
  </si>
  <si>
    <t xml:space="preserve">Test cuts on the west side of the main roof found wet insulation.</t>
  </si>
  <si>
    <t xml:space="preserve">HDG confirms moisture within the new assembly and concludes the new roof is allowing water intrusion — i.e., a failure, not isolated to the east.</t>
  </si>
  <si>
    <t xml:space="preserve">Core mapping to define wet extent; replace wet insulation/membrane as findings dictate.</t>
  </si>
  <si>
    <t xml:space="preserve">Independent corroboration of the ~80% impedance reading.</t>
  </si>
  <si>
    <t xml:space="preserve">Walkway ponding (east–west)</t>
  </si>
  <si>
    <t xml:space="preserve">Standing water/ponding on the walkway between the two roof sections.</t>
  </si>
  <si>
    <t xml:space="preserve">The Board does not consider standing water acceptable on a new roof and links it to slope/drainage execution.</t>
  </si>
  <si>
    <t xml:space="preserve">Confirm via ponding test; correct slope/drainage.</t>
  </si>
  <si>
    <t xml:space="preserve">HOA ran a 48-hour test starting 4/20/2026 — capture results.</t>
  </si>
  <si>
    <t xml:space="preserve">Unit 601 / light well / interiors</t>
  </si>
  <si>
    <t xml:space="preserve">Interior water infiltration (e.g., unit 601) and active dripping into a stairwell at a light well.</t>
  </si>
  <si>
    <t xml:space="preserve">The Board links interior leaks to roof/drain/flashing performance and treats them as part of the installation dispute.</t>
  </si>
  <si>
    <t xml:space="preserve">Identify sources; reseal/re-flash; repair interior damage.</t>
  </si>
  <si>
    <t xml:space="preserve">Interior damage supports resulting-damage (insurance) exposure.</t>
  </si>
  <si>
    <t xml:space="preserve">Stair &amp; arched penthouse roofs</t>
  </si>
  <si>
    <t xml:space="preserve">Loose/unadhered base flashing; gutters not removed and improperly flashed; coping reused, bent, too small, bowing; reused perimeter sheet metal; open gutter-to-edge.</t>
  </si>
  <si>
    <t xml:space="preserve">HDG confirms the penthouse roofs share the same flashing/gutter/coping defects. The Board treats these as defective installation and improper reuse of materials.</t>
  </si>
  <si>
    <t xml:space="preserve">Re-flash, replace gutters/coping/sheet metal per spec and manufacturer.</t>
  </si>
  <si>
    <t xml:space="preserve">Photos 13–22. Reuse of materials where replacement was warranted.</t>
  </si>
  <si>
    <t xml:space="preserve">Railings — wrong length / wood infills</t>
  </si>
  <si>
    <t xml:space="preserve">New metal railings not the correct length; wood used to bridge gaps to the walls.</t>
  </si>
  <si>
    <t xml:space="preserve">In Progress</t>
  </si>
  <si>
    <t xml:space="preserve">The Board questions the altered layout and treats the railing work as not delivered as contracted.</t>
  </si>
  <si>
    <t xml:space="preserve">Provide correct-length railings; remove wood infills; clarify layout change.</t>
  </si>
  <si>
    <t xml:space="preserve">Ready Home credited $2,000 guardrails — confirms incomplete delivery.</t>
  </si>
  <si>
    <t xml:space="preserve">A/C condenser units</t>
  </si>
  <si>
    <t xml:space="preserve">A/C units addressed in contract spec but not the preliminary spec; unclear if disconnected and freon recaptured.</t>
  </si>
  <si>
    <t xml:space="preserve">The Board wants confirmation the A/C work was done properly and when the cost was added.</t>
  </si>
  <si>
    <t xml:space="preserve">Confirm proper disconnect/recapture and reconcile added cost.</t>
  </si>
  <si>
    <t xml:space="preserve">Raised by HDG as an open question.</t>
  </si>
  <si>
    <t xml:space="preserve">Manufacturer warranty (GAF)</t>
  </si>
  <si>
    <t xml:space="preserve">Only an expired 2011 GAF guarantee on record; no GAF record of the new (2025) assembly; HDG finds the roof not per manufacturer requirements.</t>
  </si>
  <si>
    <t xml:space="preserve">The Board paid for a warranted GAF system and is entitled to a valid, transferable warranty; HDG's findings suggest the assembly may not qualify as built.</t>
  </si>
  <si>
    <t xml:space="preserve">HDG/contractor to secure a valid GAF warranty; confirm inspections; remediate to qualify.</t>
  </si>
  <si>
    <t xml:space="preserve">Deck installed over most of the roof without clear final manufacturer inspection.</t>
  </si>
  <si>
    <t xml:space="preserve">Permit vs. as-built / code</t>
  </si>
  <si>
    <t xml:space="preserve">Permit describes tear-off; work was a re-cover. HDG: the roof “does not meet code.”</t>
  </si>
  <si>
    <t xml:space="preserve">The Board's position is the installed work does not match the permitted scope and, per HDG, does not meet code — raising compliance and permit-validity issues.</t>
  </si>
  <si>
    <t xml:space="preserve">HDG/counsel to assess; remediate to achieve code compliance.</t>
  </si>
  <si>
    <t xml:space="preserve">Express permit issued 9/3/2025; address shown 1424 N. Orleans — confirm covers 1426.</t>
  </si>
  <si>
    <t xml:space="preserve">Documentation — change orders &amp; reports</t>
  </si>
  <si>
    <t xml:space="preserve">No written change orders; no drainage assessment report; no engineer site reports, interim or final punch lists; no shop-drawing review.</t>
  </si>
  <si>
    <t xml:space="preserve">HDG confirms the engineer produced none of the required reports/punch lists and did not meet the standard of care; the contract required all deviations to be authorized in writing.</t>
  </si>
  <si>
    <t xml:space="preserve">Demand all missing documentation; preserve for HDG/counsel; pursue with both vendors' insurers via counsel.</t>
  </si>
  <si>
    <t xml:space="preserve">Central to both the workmanship and professional-negligence (E&amp;O) avenues.</t>
  </si>
  <si>
    <t xml:space="preserve">Status key:</t>
  </si>
  <si>
    <t xml:space="preserve">Awaiting Vendor</t>
  </si>
  <si>
    <t xml:space="preserve">Resolved</t>
  </si>
  <si>
    <t xml:space="preserve">“Confirmed Defect” = independently confirmed in the HDG report dated 6/18/2026. Working internal tracker; Board positions are interpretations for discussion with HDG and counsel. Not legal advice.</t>
  </si>
  <si>
    <t xml:space="preserve">CHEVAL CLUB — ROOF PROJECT FINANCIALS</t>
  </si>
  <si>
    <t xml:space="preserve">Proposed change order, credits, and balances — nothing signed or paid as of June 22, 2026</t>
  </si>
  <si>
    <t xml:space="preserve">Category</t>
  </si>
  <si>
    <t xml:space="preserve">Item</t>
  </si>
  <si>
    <t xml:space="preserve">Amount</t>
  </si>
  <si>
    <t xml:space="preserve">Status / Board Position</t>
  </si>
  <si>
    <t xml:space="preserve">Notes</t>
  </si>
  <si>
    <t xml:space="preserve">Contract balance</t>
  </si>
  <si>
    <t xml:space="preserve">Final payment — roofing &amp; deck install</t>
  </si>
  <si>
    <t xml:space="preserve">Disputed</t>
  </si>
  <si>
    <t xml:space="preserve">“Subject to final completion and punch list approval,” which HDG's findings put in question (extensive non-completion).</t>
  </si>
  <si>
    <t xml:space="preserve">Final payment — masonry</t>
  </si>
  <si>
    <t xml:space="preserve">HDG found significant masonry scope not performed (through-wall flashing, lintels, full tuckpointing).</t>
  </si>
  <si>
    <t xml:space="preserve">New charge (proposed)</t>
  </si>
  <si>
    <t xml:space="preserve">Repair flooded roof area (to concrete; new ISO; disposal)</t>
  </si>
  <si>
    <t xml:space="preserve">Not authorized</t>
  </si>
  <si>
    <t xml:space="preserve">Repairs damage HDG attributes to defective installation — defect correction, not a paid extra.</t>
  </si>
  <si>
    <t xml:space="preserve">Remove &amp; reinstall ~⅓ of the floating deck</t>
  </si>
  <si>
    <t xml:space="preserve">Same damaged area; unsigned.</t>
  </si>
  <si>
    <t xml:space="preserve">Additional service hours / inspections (April 2026)</t>
  </si>
  <si>
    <t xml:space="preserve">Disputed / pressured</t>
  </si>
  <si>
    <t xml:space="preserve">Offered at half if Board signs, or withdrawn if Association awards Ready Home the masonry project within 60 days with a deposit.</t>
  </si>
  <si>
    <t xml:space="preserve">Credit (offered)</t>
  </si>
  <si>
    <t xml:space="preserve">Tear-off credit (half of $10,207.45)</t>
  </si>
  <si>
    <t xml:space="preserve">Inadequate</t>
  </si>
  <si>
    <t xml:space="preserve">HDG confirms tear-off to deck not performed — fuller credit arguable.</t>
  </si>
  <si>
    <t xml:space="preserve">Concrete allowance credit (half of $7,500)</t>
  </si>
  <si>
    <t xml:space="preserve">Allowance unused — deck never exposed.</t>
  </si>
  <si>
    <t xml:space="preserve">ISO board credit</t>
  </si>
  <si>
    <t xml:space="preserve">Refused — contested</t>
  </si>
  <si>
    <t xml:space="preserve">HDG confirms one layer where two required; refusal contested.</t>
  </si>
  <si>
    <t xml:space="preserve">Drains credit</t>
  </si>
  <si>
    <t xml:space="preserve">Accepted by RHI</t>
  </si>
  <si>
    <t xml:space="preserve">Credited in full — consistent with HDG drain findings.</t>
  </si>
  <si>
    <t xml:space="preserve">Guardrails credit</t>
  </si>
  <si>
    <t xml:space="preserve">Credited in full — confirms railings not properly delivered.</t>
  </si>
  <si>
    <t xml:space="preserve">Total new charges proposed</t>
  </si>
  <si>
    <t xml:space="preserve">Total credits offered</t>
  </si>
  <si>
    <t xml:space="preserve">Outstanding contract balances</t>
  </si>
  <si>
    <t xml:space="preserve">Net new exposure if change order signed as written</t>
  </si>
  <si>
    <t xml:space="preserve">Nothing in this tab has been signed or paid. An unsigned change order is a proposal, not a debt. Figures to be confirmed against executed documents. Not legal or financial advice.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</si>
</sst>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;&quot;($&quot;#,##0.00\)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F3864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9"/>
      <color rgb="FF595959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1F3864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4CCCC"/>
        <bgColor rgb="FFFCE5CD"/>
      </patternFill>
    </fill>
    <fill>
      <patternFill patternType="solid">
        <fgColor rgb="FFF7FAFD"/>
        <bgColor rgb="FFFFFFFF"/>
      </patternFill>
    </fill>
    <fill>
      <patternFill patternType="solid">
        <fgColor rgb="FFD9E8FB"/>
        <bgColor rgb="FFEAF0F7"/>
      </patternFill>
    </fill>
    <fill>
      <patternFill patternType="solid">
        <fgColor rgb="FFFFF2CC"/>
        <bgColor rgb="FFFBEFE0"/>
      </patternFill>
    </fill>
    <fill>
      <patternFill patternType="solid">
        <fgColor rgb="FFFCE5CD"/>
        <bgColor rgb="FFFBEFE0"/>
      </patternFill>
    </fill>
    <fill>
      <patternFill patternType="solid">
        <fgColor rgb="FFD9EAD3"/>
        <bgColor rgb="FFE8F0E2"/>
      </patternFill>
    </fill>
    <fill>
      <patternFill patternType="solid">
        <fgColor rgb="FFFBEFE0"/>
        <bgColor rgb="FFFFF2CC"/>
      </patternFill>
    </fill>
    <fill>
      <patternFill patternType="solid">
        <fgColor rgb="FFE8F0E2"/>
        <bgColor rgb="FFEAF0F7"/>
      </patternFill>
    </fill>
    <fill>
      <patternFill patternType="solid">
        <fgColor rgb="FFEAF0F7"/>
        <bgColor rgb="FFE8F0E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9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1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1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1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11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11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11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FF2CC"/>
      <rgbColor rgb="FFD9E8FB"/>
      <rgbColor rgb="FF660066"/>
      <rgbColor rgb="FFFF8080"/>
      <rgbColor rgb="FF0066CC"/>
      <rgbColor rgb="FFE8F0E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0F7"/>
      <rgbColor rgb="FFD9EAD3"/>
      <rgbColor rgb="FFFCE5CD"/>
      <rgbColor rgb="FFFBEFE0"/>
      <rgbColor rgb="FFF7FAFD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3"/>
    <col collapsed="false" customWidth="true" hidden="false" outlineLevel="0" max="3" min="3" style="0" width="29"/>
    <col collapsed="false" customWidth="true" hidden="false" outlineLevel="0" max="4" min="4" style="0" width="15"/>
    <col collapsed="false" customWidth="true" hidden="false" outlineLevel="0" max="5" min="5" style="0" width="40"/>
    <col collapsed="false" customWidth="true" hidden="false" outlineLevel="0" max="6" min="6" style="0" width="31"/>
    <col collapsed="false" customWidth="true" hidden="false" outlineLevel="0" max="7" min="7" style="0" width="33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91.5" hidden="false" customHeight="true" outlineLevel="0" collapsed="false">
      <c r="A5" s="4" t="n">
        <v>1</v>
      </c>
      <c r="B5" s="5" t="s">
        <v>9</v>
      </c>
      <c r="C5" s="4" t="s">
        <v>10</v>
      </c>
      <c r="D5" s="6" t="s">
        <v>11</v>
      </c>
      <c r="E5" s="4" t="s">
        <v>12</v>
      </c>
      <c r="F5" s="4" t="s">
        <v>13</v>
      </c>
      <c r="G5" s="4" t="s">
        <v>14</v>
      </c>
    </row>
    <row r="6" customFormat="false" ht="91.5" hidden="false" customHeight="true" outlineLevel="0" collapsed="false">
      <c r="A6" s="7" t="n">
        <v>2</v>
      </c>
      <c r="B6" s="8" t="s">
        <v>15</v>
      </c>
      <c r="C6" s="7" t="s">
        <v>16</v>
      </c>
      <c r="D6" s="6" t="s">
        <v>11</v>
      </c>
      <c r="E6" s="7" t="s">
        <v>17</v>
      </c>
      <c r="F6" s="7" t="s">
        <v>18</v>
      </c>
      <c r="G6" s="7" t="s">
        <v>19</v>
      </c>
    </row>
    <row r="7" customFormat="false" ht="91.5" hidden="false" customHeight="true" outlineLevel="0" collapsed="false">
      <c r="A7" s="4" t="n">
        <v>3</v>
      </c>
      <c r="B7" s="5" t="s">
        <v>20</v>
      </c>
      <c r="C7" s="4" t="s">
        <v>21</v>
      </c>
      <c r="D7" s="6" t="s">
        <v>22</v>
      </c>
      <c r="E7" s="4" t="s">
        <v>23</v>
      </c>
      <c r="F7" s="4" t="s">
        <v>24</v>
      </c>
      <c r="G7" s="4" t="s">
        <v>25</v>
      </c>
    </row>
    <row r="8" customFormat="false" ht="91.5" hidden="false" customHeight="true" outlineLevel="0" collapsed="false">
      <c r="A8" s="7" t="n">
        <v>4</v>
      </c>
      <c r="B8" s="8" t="s">
        <v>26</v>
      </c>
      <c r="C8" s="7" t="s">
        <v>27</v>
      </c>
      <c r="D8" s="6" t="s">
        <v>22</v>
      </c>
      <c r="E8" s="7" t="s">
        <v>28</v>
      </c>
      <c r="F8" s="7" t="s">
        <v>29</v>
      </c>
      <c r="G8" s="7" t="s">
        <v>30</v>
      </c>
    </row>
    <row r="9" customFormat="false" ht="91.5" hidden="false" customHeight="true" outlineLevel="0" collapsed="false">
      <c r="A9" s="4" t="n">
        <v>5</v>
      </c>
      <c r="B9" s="5" t="s">
        <v>31</v>
      </c>
      <c r="C9" s="4" t="s">
        <v>32</v>
      </c>
      <c r="D9" s="6" t="s">
        <v>11</v>
      </c>
      <c r="E9" s="4" t="s">
        <v>33</v>
      </c>
      <c r="F9" s="4" t="s">
        <v>34</v>
      </c>
      <c r="G9" s="4" t="s">
        <v>35</v>
      </c>
    </row>
    <row r="10" customFormat="false" ht="91.5" hidden="false" customHeight="true" outlineLevel="0" collapsed="false">
      <c r="A10" s="7" t="n">
        <v>6</v>
      </c>
      <c r="B10" s="8" t="s">
        <v>36</v>
      </c>
      <c r="C10" s="7" t="s">
        <v>37</v>
      </c>
      <c r="D10" s="6" t="s">
        <v>11</v>
      </c>
      <c r="E10" s="7" t="s">
        <v>38</v>
      </c>
      <c r="F10" s="7" t="s">
        <v>39</v>
      </c>
      <c r="G10" s="7" t="s">
        <v>40</v>
      </c>
    </row>
    <row r="11" customFormat="false" ht="91.5" hidden="false" customHeight="true" outlineLevel="0" collapsed="false">
      <c r="A11" s="4" t="n">
        <v>7</v>
      </c>
      <c r="B11" s="5" t="s">
        <v>41</v>
      </c>
      <c r="C11" s="4" t="s">
        <v>42</v>
      </c>
      <c r="D11" s="6" t="s">
        <v>11</v>
      </c>
      <c r="E11" s="4" t="s">
        <v>43</v>
      </c>
      <c r="F11" s="4" t="s">
        <v>44</v>
      </c>
      <c r="G11" s="4" t="s">
        <v>45</v>
      </c>
    </row>
    <row r="12" customFormat="false" ht="91.5" hidden="false" customHeight="true" outlineLevel="0" collapsed="false">
      <c r="A12" s="7" t="n">
        <v>8</v>
      </c>
      <c r="B12" s="8" t="s">
        <v>46</v>
      </c>
      <c r="C12" s="7" t="s">
        <v>47</v>
      </c>
      <c r="D12" s="6" t="s">
        <v>22</v>
      </c>
      <c r="E12" s="7" t="s">
        <v>48</v>
      </c>
      <c r="F12" s="7" t="s">
        <v>49</v>
      </c>
      <c r="G12" s="7" t="s">
        <v>50</v>
      </c>
    </row>
    <row r="13" customFormat="false" ht="91.5" hidden="false" customHeight="true" outlineLevel="0" collapsed="false">
      <c r="A13" s="4" t="n">
        <v>9</v>
      </c>
      <c r="B13" s="5" t="s">
        <v>51</v>
      </c>
      <c r="C13" s="4" t="s">
        <v>52</v>
      </c>
      <c r="D13" s="9" t="s">
        <v>53</v>
      </c>
      <c r="E13" s="4" t="s">
        <v>54</v>
      </c>
      <c r="F13" s="4" t="s">
        <v>55</v>
      </c>
      <c r="G13" s="4" t="s">
        <v>56</v>
      </c>
    </row>
    <row r="14" customFormat="false" ht="91.5" hidden="false" customHeight="true" outlineLevel="0" collapsed="false">
      <c r="A14" s="7" t="n">
        <v>10</v>
      </c>
      <c r="B14" s="8" t="s">
        <v>57</v>
      </c>
      <c r="C14" s="7" t="s">
        <v>58</v>
      </c>
      <c r="D14" s="6" t="s">
        <v>22</v>
      </c>
      <c r="E14" s="7" t="s">
        <v>59</v>
      </c>
      <c r="F14" s="7" t="s">
        <v>60</v>
      </c>
      <c r="G14" s="7" t="s">
        <v>61</v>
      </c>
    </row>
    <row r="15" customFormat="false" ht="91.5" hidden="false" customHeight="true" outlineLevel="0" collapsed="false">
      <c r="A15" s="4" t="n">
        <v>11</v>
      </c>
      <c r="B15" s="5" t="s">
        <v>62</v>
      </c>
      <c r="C15" s="4" t="s">
        <v>63</v>
      </c>
      <c r="D15" s="6" t="s">
        <v>11</v>
      </c>
      <c r="E15" s="4" t="s">
        <v>64</v>
      </c>
      <c r="F15" s="4" t="s">
        <v>65</v>
      </c>
      <c r="G15" s="4" t="s">
        <v>66</v>
      </c>
    </row>
    <row r="16" customFormat="false" ht="91.5" hidden="false" customHeight="true" outlineLevel="0" collapsed="false">
      <c r="A16" s="7" t="n">
        <v>12</v>
      </c>
      <c r="B16" s="8" t="s">
        <v>67</v>
      </c>
      <c r="C16" s="7" t="s">
        <v>68</v>
      </c>
      <c r="D16" s="9" t="s">
        <v>53</v>
      </c>
      <c r="E16" s="7" t="s">
        <v>69</v>
      </c>
      <c r="F16" s="7" t="s">
        <v>70</v>
      </c>
      <c r="G16" s="7" t="s">
        <v>71</v>
      </c>
    </row>
    <row r="17" customFormat="false" ht="91.5" hidden="false" customHeight="true" outlineLevel="0" collapsed="false">
      <c r="A17" s="4" t="n">
        <v>13</v>
      </c>
      <c r="B17" s="5" t="s">
        <v>72</v>
      </c>
      <c r="C17" s="4" t="s">
        <v>73</v>
      </c>
      <c r="D17" s="6" t="s">
        <v>22</v>
      </c>
      <c r="E17" s="4" t="s">
        <v>74</v>
      </c>
      <c r="F17" s="4" t="s">
        <v>75</v>
      </c>
      <c r="G17" s="4" t="s">
        <v>76</v>
      </c>
    </row>
    <row r="18" customFormat="false" ht="91.5" hidden="false" customHeight="true" outlineLevel="0" collapsed="false">
      <c r="A18" s="7" t="n">
        <v>14</v>
      </c>
      <c r="B18" s="8" t="s">
        <v>77</v>
      </c>
      <c r="C18" s="7" t="s">
        <v>78</v>
      </c>
      <c r="D18" s="6" t="s">
        <v>11</v>
      </c>
      <c r="E18" s="7" t="s">
        <v>79</v>
      </c>
      <c r="F18" s="7" t="s">
        <v>80</v>
      </c>
      <c r="G18" s="7" t="s">
        <v>81</v>
      </c>
    </row>
    <row r="19" customFormat="false" ht="91.5" hidden="false" customHeight="true" outlineLevel="0" collapsed="false">
      <c r="A19" s="4" t="n">
        <v>15</v>
      </c>
      <c r="B19" s="5" t="s">
        <v>82</v>
      </c>
      <c r="C19" s="4" t="s">
        <v>83</v>
      </c>
      <c r="D19" s="10" t="s">
        <v>84</v>
      </c>
      <c r="E19" s="4" t="s">
        <v>85</v>
      </c>
      <c r="F19" s="4" t="s">
        <v>86</v>
      </c>
      <c r="G19" s="4" t="s">
        <v>87</v>
      </c>
    </row>
    <row r="20" customFormat="false" ht="91.5" hidden="false" customHeight="true" outlineLevel="0" collapsed="false">
      <c r="A20" s="7" t="n">
        <v>16</v>
      </c>
      <c r="B20" s="8" t="s">
        <v>88</v>
      </c>
      <c r="C20" s="7" t="s">
        <v>89</v>
      </c>
      <c r="D20" s="6" t="s">
        <v>22</v>
      </c>
      <c r="E20" s="7" t="s">
        <v>90</v>
      </c>
      <c r="F20" s="7" t="s">
        <v>91</v>
      </c>
      <c r="G20" s="7" t="s">
        <v>92</v>
      </c>
    </row>
    <row r="21" customFormat="false" ht="91.5" hidden="false" customHeight="true" outlineLevel="0" collapsed="false">
      <c r="A21" s="4" t="n">
        <v>17</v>
      </c>
      <c r="B21" s="5" t="s">
        <v>93</v>
      </c>
      <c r="C21" s="4" t="s">
        <v>94</v>
      </c>
      <c r="D21" s="6" t="s">
        <v>22</v>
      </c>
      <c r="E21" s="4" t="s">
        <v>95</v>
      </c>
      <c r="F21" s="4" t="s">
        <v>96</v>
      </c>
      <c r="G21" s="4" t="s">
        <v>97</v>
      </c>
    </row>
    <row r="22" customFormat="false" ht="91.5" hidden="false" customHeight="true" outlineLevel="0" collapsed="false">
      <c r="A22" s="7" t="n">
        <v>18</v>
      </c>
      <c r="B22" s="8" t="s">
        <v>98</v>
      </c>
      <c r="C22" s="7" t="s">
        <v>99</v>
      </c>
      <c r="D22" s="6" t="s">
        <v>11</v>
      </c>
      <c r="E22" s="7" t="s">
        <v>100</v>
      </c>
      <c r="F22" s="7" t="s">
        <v>101</v>
      </c>
      <c r="G22" s="7" t="s">
        <v>102</v>
      </c>
    </row>
    <row r="23" customFormat="false" ht="91.5" hidden="false" customHeight="true" outlineLevel="0" collapsed="false">
      <c r="A23" s="4" t="n">
        <v>19</v>
      </c>
      <c r="B23" s="5" t="s">
        <v>103</v>
      </c>
      <c r="C23" s="4" t="s">
        <v>104</v>
      </c>
      <c r="D23" s="6" t="s">
        <v>11</v>
      </c>
      <c r="E23" s="4" t="s">
        <v>105</v>
      </c>
      <c r="F23" s="4" t="s">
        <v>106</v>
      </c>
      <c r="G23" s="4" t="s">
        <v>107</v>
      </c>
    </row>
    <row r="25" customFormat="false" ht="15" hidden="false" customHeight="false" outlineLevel="0" collapsed="false">
      <c r="B25" s="11" t="s">
        <v>108</v>
      </c>
    </row>
    <row r="26" customFormat="false" ht="15" hidden="false" customHeight="false" outlineLevel="0" collapsed="false">
      <c r="B26" s="12" t="s">
        <v>11</v>
      </c>
    </row>
    <row r="27" customFormat="false" ht="15" hidden="false" customHeight="false" outlineLevel="0" collapsed="false">
      <c r="B27" s="12" t="s">
        <v>22</v>
      </c>
    </row>
    <row r="28" customFormat="false" ht="15" hidden="false" customHeight="false" outlineLevel="0" collapsed="false">
      <c r="B28" s="13" t="s">
        <v>84</v>
      </c>
    </row>
    <row r="29" customFormat="false" ht="15" hidden="false" customHeight="false" outlineLevel="0" collapsed="false">
      <c r="B29" s="14" t="s">
        <v>53</v>
      </c>
    </row>
    <row r="30" customFormat="false" ht="15" hidden="false" customHeight="false" outlineLevel="0" collapsed="false">
      <c r="B30" s="15" t="s">
        <v>109</v>
      </c>
    </row>
    <row r="31" customFormat="false" ht="15" hidden="false" customHeight="false" outlineLevel="0" collapsed="false">
      <c r="B31" s="16" t="s">
        <v>110</v>
      </c>
    </row>
    <row r="33" customFormat="false" ht="15" hidden="false" customHeight="false" outlineLevel="0" collapsed="false">
      <c r="B33" s="17" t="s">
        <v>111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40"/>
    <col collapsed="false" customWidth="true" hidden="false" outlineLevel="0" max="3" min="3" style="0" width="14"/>
    <col collapsed="false" customWidth="true" hidden="false" outlineLevel="0" max="4" min="4" style="0" width="30"/>
    <col collapsed="false" customWidth="true" hidden="false" outlineLevel="0" max="5" min="5" style="0" width="40"/>
  </cols>
  <sheetData>
    <row r="1" customFormat="false" ht="24" hidden="false" customHeight="true" outlineLevel="0" collapsed="false">
      <c r="A1" s="1" t="s">
        <v>112</v>
      </c>
      <c r="B1" s="1"/>
      <c r="C1" s="1"/>
      <c r="D1" s="1"/>
      <c r="E1" s="1"/>
    </row>
    <row r="2" customFormat="false" ht="15.75" hidden="false" customHeight="true" outlineLevel="0" collapsed="false">
      <c r="A2" s="2" t="s">
        <v>113</v>
      </c>
      <c r="B2" s="2"/>
      <c r="C2" s="2"/>
      <c r="D2" s="2"/>
      <c r="E2" s="2"/>
    </row>
    <row r="4" customFormat="false" ht="15" hidden="false" customHeight="false" outlineLevel="0" collapsed="false">
      <c r="A4" s="3" t="s">
        <v>114</v>
      </c>
      <c r="B4" s="3" t="s">
        <v>115</v>
      </c>
      <c r="C4" s="3" t="s">
        <v>116</v>
      </c>
      <c r="D4" s="3" t="s">
        <v>117</v>
      </c>
      <c r="E4" s="3" t="s">
        <v>118</v>
      </c>
    </row>
    <row r="5" customFormat="false" ht="60" hidden="false" customHeight="true" outlineLevel="0" collapsed="false">
      <c r="A5" s="4" t="s">
        <v>119</v>
      </c>
      <c r="B5" s="5" t="s">
        <v>120</v>
      </c>
      <c r="C5" s="18" t="n">
        <v>37412</v>
      </c>
      <c r="D5" s="4" t="s">
        <v>121</v>
      </c>
      <c r="E5" s="4" t="s">
        <v>122</v>
      </c>
    </row>
    <row r="6" customFormat="false" ht="60" hidden="false" customHeight="true" outlineLevel="0" collapsed="false">
      <c r="A6" s="4" t="s">
        <v>119</v>
      </c>
      <c r="B6" s="5" t="s">
        <v>123</v>
      </c>
      <c r="C6" s="18" t="n">
        <v>9373</v>
      </c>
      <c r="D6" s="4" t="s">
        <v>121</v>
      </c>
      <c r="E6" s="4" t="s">
        <v>124</v>
      </c>
    </row>
    <row r="7" customFormat="false" ht="60" hidden="false" customHeight="true" outlineLevel="0" collapsed="false">
      <c r="A7" s="19" t="s">
        <v>125</v>
      </c>
      <c r="B7" s="20" t="s">
        <v>126</v>
      </c>
      <c r="C7" s="21" t="n">
        <v>23700</v>
      </c>
      <c r="D7" s="19" t="s">
        <v>127</v>
      </c>
      <c r="E7" s="19" t="s">
        <v>128</v>
      </c>
    </row>
    <row r="8" customFormat="false" ht="60" hidden="false" customHeight="true" outlineLevel="0" collapsed="false">
      <c r="A8" s="19" t="s">
        <v>125</v>
      </c>
      <c r="B8" s="20" t="s">
        <v>129</v>
      </c>
      <c r="C8" s="21" t="n">
        <v>16000</v>
      </c>
      <c r="D8" s="19" t="s">
        <v>127</v>
      </c>
      <c r="E8" s="19" t="s">
        <v>130</v>
      </c>
    </row>
    <row r="9" customFormat="false" ht="60" hidden="false" customHeight="true" outlineLevel="0" collapsed="false">
      <c r="A9" s="19" t="s">
        <v>125</v>
      </c>
      <c r="B9" s="20" t="s">
        <v>131</v>
      </c>
      <c r="C9" s="21" t="n">
        <v>18970</v>
      </c>
      <c r="D9" s="19" t="s">
        <v>132</v>
      </c>
      <c r="E9" s="19" t="s">
        <v>133</v>
      </c>
    </row>
    <row r="10" customFormat="false" ht="60" hidden="false" customHeight="true" outlineLevel="0" collapsed="false">
      <c r="A10" s="22" t="s">
        <v>134</v>
      </c>
      <c r="B10" s="23" t="s">
        <v>135</v>
      </c>
      <c r="C10" s="24" t="n">
        <v>-5103.5</v>
      </c>
      <c r="D10" s="22" t="s">
        <v>136</v>
      </c>
      <c r="E10" s="22" t="s">
        <v>137</v>
      </c>
    </row>
    <row r="11" customFormat="false" ht="60" hidden="false" customHeight="true" outlineLevel="0" collapsed="false">
      <c r="A11" s="22" t="s">
        <v>134</v>
      </c>
      <c r="B11" s="23" t="s">
        <v>138</v>
      </c>
      <c r="C11" s="24" t="n">
        <v>-3750</v>
      </c>
      <c r="D11" s="22" t="s">
        <v>136</v>
      </c>
      <c r="E11" s="22" t="s">
        <v>139</v>
      </c>
    </row>
    <row r="12" customFormat="false" ht="60" hidden="false" customHeight="true" outlineLevel="0" collapsed="false">
      <c r="A12" s="22" t="s">
        <v>134</v>
      </c>
      <c r="B12" s="23" t="s">
        <v>140</v>
      </c>
      <c r="C12" s="24" t="n">
        <v>0</v>
      </c>
      <c r="D12" s="22" t="s">
        <v>141</v>
      </c>
      <c r="E12" s="22" t="s">
        <v>142</v>
      </c>
    </row>
    <row r="13" customFormat="false" ht="60" hidden="false" customHeight="true" outlineLevel="0" collapsed="false">
      <c r="A13" s="22" t="s">
        <v>134</v>
      </c>
      <c r="B13" s="23" t="s">
        <v>143</v>
      </c>
      <c r="C13" s="24" t="n">
        <v>-2400</v>
      </c>
      <c r="D13" s="22" t="s">
        <v>144</v>
      </c>
      <c r="E13" s="22" t="s">
        <v>145</v>
      </c>
    </row>
    <row r="14" customFormat="false" ht="60" hidden="false" customHeight="true" outlineLevel="0" collapsed="false">
      <c r="A14" s="22" t="s">
        <v>134</v>
      </c>
      <c r="B14" s="23" t="s">
        <v>146</v>
      </c>
      <c r="C14" s="24" t="n">
        <v>-2000</v>
      </c>
      <c r="D14" s="22" t="s">
        <v>144</v>
      </c>
      <c r="E14" s="22" t="s">
        <v>147</v>
      </c>
    </row>
    <row r="16" customFormat="false" ht="15" hidden="false" customHeight="false" outlineLevel="0" collapsed="false">
      <c r="B16" s="25" t="s">
        <v>148</v>
      </c>
      <c r="C16" s="26" t="n">
        <f aca="false">SUM(C7:C9)</f>
        <v>58670</v>
      </c>
    </row>
    <row r="17" customFormat="false" ht="15" hidden="false" customHeight="false" outlineLevel="0" collapsed="false">
      <c r="B17" s="25" t="s">
        <v>149</v>
      </c>
      <c r="C17" s="26" t="n">
        <f aca="false">SUM(C10:C14)</f>
        <v>-13253.5</v>
      </c>
    </row>
    <row r="18" customFormat="false" ht="15" hidden="false" customHeight="false" outlineLevel="0" collapsed="false">
      <c r="B18" s="25" t="s">
        <v>150</v>
      </c>
      <c r="C18" s="26" t="n">
        <f aca="false">SUM(C5:C6)</f>
        <v>46785</v>
      </c>
    </row>
    <row r="19" customFormat="false" ht="15" hidden="false" customHeight="false" outlineLevel="0" collapsed="false">
      <c r="B19" s="27" t="s">
        <v>151</v>
      </c>
      <c r="C19" s="28" t="n">
        <f aca="false">C16+C18+C17</f>
        <v>92201.5</v>
      </c>
    </row>
    <row r="21" customFormat="false" ht="15" hidden="false" customHeight="false" outlineLevel="0" collapsed="false">
      <c r="B21" s="17" t="s">
        <v>152</v>
      </c>
    </row>
  </sheetData>
  <mergeCells count="2">
    <mergeCell ref="A1:E1"/>
    <mergeCell ref="A2:E2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2026-06-22T17:42:38Z</dcterms:created>
  <dc:creator>openpyxl</dc:creator>
  <dc:description/>
  <dc:language>en-US</dc:language>
  <cp:lastModifiedBy/>
  <dcterms:modified xsi:type="dcterms:W3CDTF">2026-06-22T17:42:38Z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